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LANDFORDSTMARYPARISHCOUNCIL\Budgets\"/>
    </mc:Choice>
  </mc:AlternateContent>
  <xr:revisionPtr revIDLastSave="0" documentId="13_ncr:1_{F950DB98-F4BA-464C-8E4B-7D3D10125DB0}" xr6:coauthVersionLast="47" xr6:coauthVersionMax="47" xr10:uidLastSave="{00000000-0000-0000-0000-000000000000}"/>
  <bookViews>
    <workbookView xWindow="-120" yWindow="-120" windowWidth="29040" windowHeight="15720" xr2:uid="{6075D94F-CAD6-4447-95C9-4798281B16F4}"/>
  </bookViews>
  <sheets>
    <sheet name="Sheet1" sheetId="1" r:id="rId1"/>
  </sheets>
  <externalReferences>
    <externalReference r:id="rId2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1" l="1"/>
  <c r="F32" i="1"/>
  <c r="E32" i="1"/>
  <c r="D32" i="1"/>
  <c r="C32" i="1"/>
  <c r="G32" i="1"/>
  <c r="C49" i="1"/>
  <c r="C54" i="1" s="1"/>
</calcChain>
</file>

<file path=xl/sharedStrings.xml><?xml version="1.0" encoding="utf-8"?>
<sst xmlns="http://schemas.openxmlformats.org/spreadsheetml/2006/main" count="81" uniqueCount="78">
  <si>
    <t>Category</t>
  </si>
  <si>
    <t>Clerk's Expenses</t>
  </si>
  <si>
    <t>Clerk's Wages</t>
  </si>
  <si>
    <t>Grants &amp; Donations</t>
  </si>
  <si>
    <t>Grass Cutting</t>
  </si>
  <si>
    <t>Membership Fees</t>
  </si>
  <si>
    <t>Neighbourhood Plan</t>
  </si>
  <si>
    <t>Parish Council expenses</t>
  </si>
  <si>
    <t>Audit &amp; Governance</t>
  </si>
  <si>
    <t>Stationery</t>
  </si>
  <si>
    <t>Training &amp; Seminars</t>
  </si>
  <si>
    <t>Health and safety</t>
  </si>
  <si>
    <t>Allotment</t>
  </si>
  <si>
    <t>British Legion</t>
  </si>
  <si>
    <t>Waste Bins</t>
  </si>
  <si>
    <t xml:space="preserve">Highways maint </t>
  </si>
  <si>
    <t xml:space="preserve">Election </t>
  </si>
  <si>
    <t xml:space="preserve">Village Hall </t>
  </si>
  <si>
    <t>Play Area</t>
  </si>
  <si>
    <t xml:space="preserve">pension </t>
  </si>
  <si>
    <t>Listing</t>
  </si>
  <si>
    <t>Staff and Cllr cost</t>
  </si>
  <si>
    <t>Councillors exp</t>
  </si>
  <si>
    <t>Council costs</t>
  </si>
  <si>
    <t>Grants</t>
  </si>
  <si>
    <t>Other</t>
  </si>
  <si>
    <t>Allotments</t>
  </si>
  <si>
    <t xml:space="preserve">Money held to date </t>
  </si>
  <si>
    <t>Current Account</t>
  </si>
  <si>
    <t>Deposit Account</t>
  </si>
  <si>
    <t>Investment acc</t>
  </si>
  <si>
    <t>Predicted cost to end of year</t>
  </si>
  <si>
    <t>Predicted fund available end of year</t>
  </si>
  <si>
    <t>Minus allocated projects funds</t>
  </si>
  <si>
    <t>Insurance</t>
  </si>
  <si>
    <t>Hall Hire</t>
  </si>
  <si>
    <t>website</t>
  </si>
  <si>
    <t>outdoor gym</t>
  </si>
  <si>
    <t>community benefit</t>
  </si>
  <si>
    <t>contingency</t>
  </si>
  <si>
    <t>Allotment ass out</t>
  </si>
  <si>
    <t>Expenditure</t>
  </si>
  <si>
    <t>Funds allocated- Year to March 2022</t>
  </si>
  <si>
    <t>Account detials and proposed budget/precept for 2023-2024</t>
  </si>
  <si>
    <t xml:space="preserve"> £-   </t>
  </si>
  <si>
    <t>employee NI/Tax</t>
  </si>
  <si>
    <t>Expenditure to 31 OCT 2022</t>
  </si>
  <si>
    <t>Estimate costs to 31st March 2023</t>
  </si>
  <si>
    <t>Estimated under/overspend</t>
  </si>
  <si>
    <t>New bin</t>
  </si>
  <si>
    <t>DAPTC increase membership %</t>
  </si>
  <si>
    <t>Proposed Budget 2023-2024</t>
  </si>
  <si>
    <t>Over spent due to black screen put in place</t>
  </si>
  <si>
    <t>Income</t>
  </si>
  <si>
    <t>Receipt</t>
  </si>
  <si>
    <t xml:space="preserve">Deposit Account </t>
  </si>
  <si>
    <t>CCLA Investment</t>
  </si>
  <si>
    <t>Precept</t>
  </si>
  <si>
    <t>VAT Refund</t>
  </si>
  <si>
    <t>Miscellaneous (Inc)</t>
  </si>
  <si>
    <t>Play Area inc</t>
  </si>
  <si>
    <t>Dividend</t>
  </si>
  <si>
    <t>solar panel in</t>
  </si>
  <si>
    <t>Allotment ass in</t>
  </si>
  <si>
    <t>N/hood Plan Refund</t>
  </si>
  <si>
    <t>Vat return to date</t>
  </si>
  <si>
    <t>Total funds available to date</t>
  </si>
  <si>
    <t>Dividend to the end of year</t>
  </si>
  <si>
    <t>I would propose to increase the precept from £25550.00 to increase by 2.5%  to £26188.75</t>
  </si>
  <si>
    <t xml:space="preserve">This small increase will help get to the capital precept we need and it will only increae the </t>
  </si>
  <si>
    <t>resdients council tax for our bit by approxamatly  £1.48 a year (worked out on band d charge)</t>
  </si>
  <si>
    <t>Over spent due to wage increase more than calculated</t>
  </si>
  <si>
    <t>Over spend due to HMR increase for work from home</t>
  </si>
  <si>
    <t>Over spend due to wage increase, % worked out on wage</t>
  </si>
  <si>
    <t>Over spend on increase for phone and broadband</t>
  </si>
  <si>
    <t>BTC increased their cost for checks</t>
  </si>
  <si>
    <t>Tree felling for ash die back</t>
  </si>
  <si>
    <t>Increase in NI for holdiay pay not taken in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</si>
</sst>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8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2" xfId="2"/>
    <xf numFmtId="165" fontId="3" fillId="0" borderId="2" xfId="2" applyNumberFormat="1"/>
    <xf numFmtId="0" fontId="3" fillId="2" borderId="0" xfId="0" applyFont="1" applyFill="1"/>
    <xf numFmtId="44" fontId="3" fillId="0" borderId="0" xfId="3" applyFont="1" applyBorder="1"/>
    <xf numFmtId="44" fontId="5" fillId="0" borderId="0" xfId="3" applyFont="1"/>
    <xf numFmtId="164" fontId="6" fillId="0" borderId="0" xfId="3" applyNumberFormat="1" applyFont="1" applyFill="1" applyBorder="1"/>
    <xf numFmtId="165" fontId="3" fillId="0" borderId="0" xfId="2" applyNumberFormat="1" applyBorder="1"/>
    <xf numFmtId="164" fontId="1" fillId="3" borderId="1" xfId="1" applyNumberFormat="1" applyFill="1" applyAlignment="1">
      <alignment horizontal="center" vertical="center" wrapText="1"/>
    </xf>
    <xf numFmtId="165" fontId="1" fillId="3" borderId="1" xfId="1" applyNumberFormat="1" applyFill="1" applyAlignment="1">
      <alignment horizontal="center" vertical="center" wrapText="1"/>
    </xf>
    <xf numFmtId="165" fontId="0" fillId="4" borderId="0" xfId="0" applyNumberFormat="1" applyFill="1"/>
    <xf numFmtId="0" fontId="7" fillId="0" borderId="4" xfId="2" applyFont="1" applyBorder="1"/>
    <xf numFmtId="165" fontId="3" fillId="0" borderId="4" xfId="2" applyNumberFormat="1" applyBorder="1"/>
    <xf numFmtId="44" fontId="0" fillId="0" borderId="0" xfId="3" applyFont="1"/>
    <xf numFmtId="44" fontId="3" fillId="0" borderId="0" xfId="3" applyFont="1"/>
    <xf numFmtId="44" fontId="3" fillId="0" borderId="3" xfId="3" applyFont="1" applyBorder="1"/>
    <xf numFmtId="44" fontId="3" fillId="0" borderId="4" xfId="3" applyFont="1" applyBorder="1"/>
    <xf numFmtId="44" fontId="4" fillId="0" borderId="0" xfId="3" applyFont="1"/>
    <xf numFmtId="165" fontId="6" fillId="0" borderId="4" xfId="3" applyNumberFormat="1" applyFont="1" applyFill="1" applyBorder="1"/>
    <xf numFmtId="44" fontId="0" fillId="0" borderId="0" xfId="3" applyFont="1" applyBorder="1"/>
  </cellXfs>
  <cellStyles count="4">
    <cellStyle name="Currency" xfId="3" builtinId="4"/>
    <cellStyle name="Heading 2" xfId="1" builtinId="17"/>
    <cellStyle name="Normal" xfId="0" builtinId="0"/>
    <cellStyle name="Total" xfId="2" builtinId="2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19-2020/Cash%20book%202019%20-%202020%20b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  <sheetName val="Cash book 2019 - 2020 bsm"/>
    </sheetNames>
    <sheetDataSet>
      <sheetData sheetId="0"/>
      <sheetData sheetId="1"/>
      <sheetData sheetId="2"/>
      <sheetData sheetId="3"/>
      <sheetData sheetId="4">
        <row r="2">
          <cell r="F2">
            <v>43921</v>
          </cell>
        </row>
        <row r="5">
          <cell r="I5">
            <v>43921</v>
          </cell>
        </row>
      </sheetData>
      <sheetData sheetId="5">
        <row r="3">
          <cell r="E3" t="str">
            <v>Apr</v>
          </cell>
        </row>
      </sheetData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C219-4C9D-477A-BCB2-99807E43BD3A}">
  <dimension ref="A1:M69"/>
  <sheetViews>
    <sheetView tabSelected="1" topLeftCell="A6" workbookViewId="0">
      <selection activeCell="J18" sqref="J18"/>
    </sheetView>
  </sheetViews>
  <sheetFormatPr defaultRowHeight="15" x14ac:dyDescent="0.25"/>
  <cols>
    <col min="1" max="1" width="15.42578125" customWidth="1"/>
    <col min="2" max="2" width="22.5703125" customWidth="1"/>
    <col min="3" max="3" width="13.42578125" customWidth="1"/>
    <col min="4" max="4" width="12.85546875" customWidth="1"/>
    <col min="5" max="5" width="16.42578125" customWidth="1"/>
    <col min="6" max="6" width="18.5703125" customWidth="1"/>
    <col min="7" max="7" width="24.42578125" customWidth="1"/>
    <col min="8" max="8" width="14.28515625" customWidth="1"/>
    <col min="13" max="13" width="15.85546875" customWidth="1"/>
  </cols>
  <sheetData>
    <row r="1" spans="1:13" x14ac:dyDescent="0.25">
      <c r="A1" t="s">
        <v>43</v>
      </c>
    </row>
    <row r="2" spans="1:13" ht="60.75" thickBot="1" x14ac:dyDescent="0.3">
      <c r="A2" s="1" t="s">
        <v>20</v>
      </c>
      <c r="B2" s="1" t="s">
        <v>0</v>
      </c>
      <c r="C2" s="2" t="s">
        <v>42</v>
      </c>
      <c r="D2" s="2" t="s">
        <v>46</v>
      </c>
      <c r="E2" s="2" t="s">
        <v>47</v>
      </c>
      <c r="F2" s="2" t="s">
        <v>48</v>
      </c>
      <c r="G2" s="10" t="s">
        <v>51</v>
      </c>
    </row>
    <row r="3" spans="1:13" ht="15.75" thickTop="1" x14ac:dyDescent="0.25">
      <c r="A3" t="s">
        <v>21</v>
      </c>
      <c r="B3" t="s">
        <v>2</v>
      </c>
      <c r="C3" s="7">
        <v>11793.24</v>
      </c>
      <c r="D3" s="3">
        <v>7178.18</v>
      </c>
      <c r="E3" s="3">
        <v>4913.8500000000004</v>
      </c>
      <c r="F3" s="3">
        <v>-298.85000000000002</v>
      </c>
      <c r="G3" s="12">
        <v>12147</v>
      </c>
      <c r="H3" t="s">
        <v>71</v>
      </c>
      <c r="M3" s="7"/>
    </row>
    <row r="4" spans="1:13" x14ac:dyDescent="0.25">
      <c r="B4" t="s">
        <v>1</v>
      </c>
      <c r="C4" s="7">
        <v>1104</v>
      </c>
      <c r="D4" s="3">
        <v>699.37000000000012</v>
      </c>
      <c r="E4" s="3">
        <v>444.7</v>
      </c>
      <c r="F4" s="3">
        <v>-39.700000000000003</v>
      </c>
      <c r="G4" s="12">
        <v>1200</v>
      </c>
      <c r="H4" t="s">
        <v>72</v>
      </c>
      <c r="M4" s="7"/>
    </row>
    <row r="5" spans="1:13" x14ac:dyDescent="0.25">
      <c r="B5" t="s">
        <v>19</v>
      </c>
      <c r="C5" s="7">
        <v>744</v>
      </c>
      <c r="D5" s="3">
        <v>364.09000000000003</v>
      </c>
      <c r="E5" s="3">
        <v>444.7</v>
      </c>
      <c r="F5" s="3">
        <v>-65</v>
      </c>
      <c r="G5" s="12">
        <v>1068</v>
      </c>
      <c r="H5" t="s">
        <v>73</v>
      </c>
      <c r="M5" s="7"/>
    </row>
    <row r="6" spans="1:13" x14ac:dyDescent="0.25">
      <c r="B6" t="s">
        <v>10</v>
      </c>
      <c r="C6" s="7">
        <v>500</v>
      </c>
      <c r="D6" s="3">
        <v>35</v>
      </c>
      <c r="E6" s="3">
        <v>150</v>
      </c>
      <c r="F6" s="3">
        <v>315</v>
      </c>
      <c r="G6" s="12">
        <v>100</v>
      </c>
      <c r="M6" s="7"/>
    </row>
    <row r="7" spans="1:13" x14ac:dyDescent="0.25">
      <c r="B7" t="s">
        <v>22</v>
      </c>
      <c r="C7" s="7">
        <v>427</v>
      </c>
      <c r="D7" s="3">
        <v>0</v>
      </c>
      <c r="E7" s="3">
        <v>100</v>
      </c>
      <c r="F7" s="3">
        <v>327</v>
      </c>
      <c r="G7" s="12">
        <v>100</v>
      </c>
      <c r="M7" s="7"/>
    </row>
    <row r="8" spans="1:13" x14ac:dyDescent="0.25">
      <c r="A8" t="s">
        <v>23</v>
      </c>
      <c r="B8" t="s">
        <v>34</v>
      </c>
      <c r="C8" s="7">
        <v>769</v>
      </c>
      <c r="D8" s="3">
        <v>0</v>
      </c>
      <c r="E8" s="3">
        <v>769</v>
      </c>
      <c r="F8" s="3">
        <v>0</v>
      </c>
      <c r="G8" s="12">
        <v>780</v>
      </c>
      <c r="M8" s="7"/>
    </row>
    <row r="9" spans="1:13" x14ac:dyDescent="0.25">
      <c r="B9" t="s">
        <v>35</v>
      </c>
      <c r="C9" s="7">
        <v>0</v>
      </c>
      <c r="D9" s="3">
        <v>0</v>
      </c>
      <c r="E9" s="3">
        <v>0</v>
      </c>
      <c r="F9" s="3">
        <v>0</v>
      </c>
      <c r="G9" s="12" t="s">
        <v>44</v>
      </c>
      <c r="M9" s="7"/>
    </row>
    <row r="10" spans="1:13" x14ac:dyDescent="0.25">
      <c r="B10" t="s">
        <v>7</v>
      </c>
      <c r="C10" s="7">
        <v>250</v>
      </c>
      <c r="D10" s="3">
        <v>419.81</v>
      </c>
      <c r="E10" s="3">
        <v>0</v>
      </c>
      <c r="F10" s="3">
        <v>-180</v>
      </c>
      <c r="G10" s="12">
        <v>300</v>
      </c>
      <c r="H10" t="s">
        <v>74</v>
      </c>
      <c r="M10" s="7"/>
    </row>
    <row r="11" spans="1:13" x14ac:dyDescent="0.25">
      <c r="B11" t="s">
        <v>4</v>
      </c>
      <c r="C11" s="7">
        <v>6500</v>
      </c>
      <c r="D11" s="3">
        <v>4848</v>
      </c>
      <c r="E11" s="3">
        <v>1000</v>
      </c>
      <c r="F11" s="3">
        <v>652</v>
      </c>
      <c r="G11" s="12">
        <v>6000</v>
      </c>
      <c r="M11" s="7"/>
    </row>
    <row r="12" spans="1:13" x14ac:dyDescent="0.25">
      <c r="B12" t="s">
        <v>5</v>
      </c>
      <c r="C12" s="7">
        <v>679</v>
      </c>
      <c r="D12" s="3">
        <v>592.65</v>
      </c>
      <c r="E12" s="3">
        <v>0</v>
      </c>
      <c r="F12" s="3">
        <v>86</v>
      </c>
      <c r="G12" s="12">
        <v>700</v>
      </c>
      <c r="H12" t="s">
        <v>50</v>
      </c>
      <c r="M12" s="7"/>
    </row>
    <row r="13" spans="1:13" x14ac:dyDescent="0.25">
      <c r="B13" t="s">
        <v>36</v>
      </c>
      <c r="C13" s="7">
        <v>300</v>
      </c>
      <c r="D13" s="3">
        <v>560.01</v>
      </c>
      <c r="E13" s="3">
        <v>0</v>
      </c>
      <c r="F13" s="3">
        <v>-260</v>
      </c>
      <c r="G13" s="12">
        <v>400</v>
      </c>
      <c r="H13" t="s">
        <v>52</v>
      </c>
      <c r="M13" s="7"/>
    </row>
    <row r="14" spans="1:13" x14ac:dyDescent="0.25">
      <c r="B14" t="s">
        <v>18</v>
      </c>
      <c r="C14" s="7">
        <v>1000</v>
      </c>
      <c r="D14" s="3">
        <v>0</v>
      </c>
      <c r="E14" s="3">
        <v>500</v>
      </c>
      <c r="F14" s="3">
        <v>500</v>
      </c>
      <c r="G14" s="12">
        <v>200</v>
      </c>
      <c r="M14" s="7"/>
    </row>
    <row r="15" spans="1:13" x14ac:dyDescent="0.25">
      <c r="B15" t="s">
        <v>37</v>
      </c>
      <c r="C15" s="7">
        <v>800</v>
      </c>
      <c r="D15" s="3">
        <v>781.1400000000001</v>
      </c>
      <c r="E15" s="3">
        <v>415.5</v>
      </c>
      <c r="F15" s="3">
        <v>-397</v>
      </c>
      <c r="G15" s="12">
        <v>850</v>
      </c>
      <c r="H15" t="s">
        <v>75</v>
      </c>
      <c r="M15" s="7"/>
    </row>
    <row r="16" spans="1:13" x14ac:dyDescent="0.25">
      <c r="B16" t="s">
        <v>8</v>
      </c>
      <c r="C16" s="7">
        <v>650</v>
      </c>
      <c r="D16" s="3">
        <v>648</v>
      </c>
      <c r="E16" s="3">
        <v>0</v>
      </c>
      <c r="F16" s="3">
        <v>2</v>
      </c>
      <c r="G16" s="12">
        <v>650</v>
      </c>
      <c r="M16" s="7"/>
    </row>
    <row r="17" spans="1:13" x14ac:dyDescent="0.25">
      <c r="B17" t="s">
        <v>14</v>
      </c>
      <c r="C17" s="7">
        <v>1700</v>
      </c>
      <c r="D17" s="3">
        <v>1697.28</v>
      </c>
      <c r="E17" s="4">
        <v>0</v>
      </c>
      <c r="F17" s="3">
        <v>3</v>
      </c>
      <c r="G17" s="12">
        <v>1700</v>
      </c>
      <c r="M17" s="7"/>
    </row>
    <row r="18" spans="1:13" x14ac:dyDescent="0.25">
      <c r="B18" t="s">
        <v>17</v>
      </c>
      <c r="C18" s="7">
        <v>33000</v>
      </c>
      <c r="D18" s="3">
        <v>0</v>
      </c>
      <c r="E18" s="4">
        <v>5000</v>
      </c>
      <c r="F18" s="3">
        <v>28000</v>
      </c>
      <c r="G18" s="12">
        <v>2000</v>
      </c>
      <c r="M18" s="7"/>
    </row>
    <row r="19" spans="1:13" x14ac:dyDescent="0.25">
      <c r="B19" t="s">
        <v>16</v>
      </c>
      <c r="C19" s="7">
        <v>1900</v>
      </c>
      <c r="D19" s="3">
        <v>0</v>
      </c>
      <c r="E19" s="4">
        <v>0</v>
      </c>
      <c r="F19" s="3">
        <v>1900</v>
      </c>
      <c r="G19" s="12" t="s">
        <v>44</v>
      </c>
      <c r="M19" s="7"/>
    </row>
    <row r="20" spans="1:13" x14ac:dyDescent="0.25">
      <c r="B20" t="s">
        <v>11</v>
      </c>
      <c r="C20" s="7">
        <v>793</v>
      </c>
      <c r="D20" s="3">
        <v>40</v>
      </c>
      <c r="E20" s="4">
        <v>300</v>
      </c>
      <c r="F20" s="3">
        <v>453</v>
      </c>
      <c r="G20" s="12">
        <v>200</v>
      </c>
      <c r="H20" t="s">
        <v>49</v>
      </c>
      <c r="M20" s="7"/>
    </row>
    <row r="21" spans="1:13" x14ac:dyDescent="0.25">
      <c r="B21" t="s">
        <v>9</v>
      </c>
      <c r="C21" s="7">
        <v>492</v>
      </c>
      <c r="D21" s="3">
        <v>484.13</v>
      </c>
      <c r="E21" s="4">
        <v>0</v>
      </c>
      <c r="F21" s="3">
        <v>8</v>
      </c>
      <c r="G21" s="12">
        <v>400</v>
      </c>
      <c r="M21" s="7"/>
    </row>
    <row r="22" spans="1:13" x14ac:dyDescent="0.25">
      <c r="B22" t="s">
        <v>45</v>
      </c>
      <c r="C22" s="7">
        <v>4048.76</v>
      </c>
      <c r="D22" s="3">
        <v>2025.0900000000001</v>
      </c>
      <c r="E22" s="4">
        <v>2699.1733333333336</v>
      </c>
      <c r="F22" s="3">
        <v>-675</v>
      </c>
      <c r="G22" s="12">
        <v>3400</v>
      </c>
      <c r="H22" t="s">
        <v>77</v>
      </c>
      <c r="M22" s="7"/>
    </row>
    <row r="23" spans="1:13" x14ac:dyDescent="0.25">
      <c r="B23" t="s">
        <v>15</v>
      </c>
      <c r="C23" s="7">
        <v>1212</v>
      </c>
      <c r="D23" s="3">
        <v>915</v>
      </c>
      <c r="E23" s="3">
        <v>0</v>
      </c>
      <c r="F23" s="3">
        <v>297</v>
      </c>
      <c r="G23" s="12">
        <v>100</v>
      </c>
      <c r="M23" s="7"/>
    </row>
    <row r="24" spans="1:13" x14ac:dyDescent="0.25">
      <c r="A24" t="s">
        <v>24</v>
      </c>
      <c r="B24" t="s">
        <v>13</v>
      </c>
      <c r="C24" s="7">
        <v>60</v>
      </c>
      <c r="D24" s="3">
        <v>0</v>
      </c>
      <c r="E24" s="4">
        <v>60</v>
      </c>
      <c r="F24" s="3">
        <v>40</v>
      </c>
      <c r="G24" s="12">
        <v>60</v>
      </c>
      <c r="M24" s="7"/>
    </row>
    <row r="25" spans="1:13" x14ac:dyDescent="0.25">
      <c r="B25" t="s">
        <v>3</v>
      </c>
      <c r="C25" s="7">
        <v>2000</v>
      </c>
      <c r="D25" s="3">
        <v>142</v>
      </c>
      <c r="E25" s="4">
        <v>1858</v>
      </c>
      <c r="F25" s="3">
        <v>0</v>
      </c>
      <c r="G25" s="12">
        <v>2000</v>
      </c>
      <c r="M25" s="7"/>
    </row>
    <row r="26" spans="1:13" x14ac:dyDescent="0.25">
      <c r="A26" t="s">
        <v>25</v>
      </c>
      <c r="B26" t="s">
        <v>38</v>
      </c>
      <c r="C26" s="7">
        <v>30788.44</v>
      </c>
      <c r="D26" s="3">
        <v>5290.66</v>
      </c>
      <c r="E26" s="3">
        <v>0</v>
      </c>
      <c r="F26" s="3">
        <v>25497</v>
      </c>
      <c r="G26" s="12" t="s">
        <v>44</v>
      </c>
      <c r="M26" s="7"/>
    </row>
    <row r="27" spans="1:13" x14ac:dyDescent="0.25">
      <c r="B27" t="s">
        <v>6</v>
      </c>
      <c r="C27" s="7">
        <v>400</v>
      </c>
      <c r="D27" s="3">
        <v>215.86</v>
      </c>
      <c r="E27" s="4">
        <v>100</v>
      </c>
      <c r="F27" s="3">
        <v>84</v>
      </c>
      <c r="G27" s="12">
        <v>100</v>
      </c>
      <c r="M27" s="7"/>
    </row>
    <row r="28" spans="1:13" x14ac:dyDescent="0.25">
      <c r="B28" t="s">
        <v>39</v>
      </c>
      <c r="C28" s="7">
        <v>2500</v>
      </c>
      <c r="D28" s="3">
        <v>0</v>
      </c>
      <c r="E28" s="4">
        <v>0</v>
      </c>
      <c r="F28" s="3">
        <v>2500</v>
      </c>
      <c r="G28" s="12">
        <v>0</v>
      </c>
      <c r="M28" s="7"/>
    </row>
    <row r="29" spans="1:13" x14ac:dyDescent="0.25">
      <c r="A29" t="s">
        <v>26</v>
      </c>
      <c r="B29" t="s">
        <v>12</v>
      </c>
      <c r="C29" s="7">
        <v>300</v>
      </c>
      <c r="D29" s="3">
        <v>500</v>
      </c>
      <c r="E29" s="4">
        <v>0</v>
      </c>
      <c r="F29" s="3">
        <v>-200</v>
      </c>
      <c r="G29" s="12">
        <v>0</v>
      </c>
      <c r="H29" t="s">
        <v>76</v>
      </c>
      <c r="M29" s="7"/>
    </row>
    <row r="30" spans="1:13" x14ac:dyDescent="0.25">
      <c r="B30" t="s">
        <v>40</v>
      </c>
      <c r="C30" s="7">
        <v>0</v>
      </c>
      <c r="D30" s="3">
        <v>30</v>
      </c>
      <c r="E30" s="4">
        <v>0</v>
      </c>
      <c r="F30" s="3">
        <v>0</v>
      </c>
      <c r="G30" s="12"/>
      <c r="M30" s="7"/>
    </row>
    <row r="31" spans="1:13" x14ac:dyDescent="0.25">
      <c r="C31" s="7"/>
      <c r="D31" s="3"/>
      <c r="E31" s="3"/>
      <c r="F31" s="3"/>
      <c r="G31" s="12"/>
    </row>
    <row r="32" spans="1:13" ht="15.75" thickBot="1" x14ac:dyDescent="0.3">
      <c r="B32" s="18" t="s">
        <v>41</v>
      </c>
      <c r="C32" s="19">
        <f>SUM(C3:C30)</f>
        <v>104710.44</v>
      </c>
      <c r="D32" s="19">
        <f>SUM(D3:D31)</f>
        <v>27466.27</v>
      </c>
      <c r="E32" s="19">
        <f>SUM(E2:E31)</f>
        <v>18754.923333333332</v>
      </c>
      <c r="F32" s="19">
        <f>SUM(F1:F31)</f>
        <v>58548.45</v>
      </c>
      <c r="G32" s="25">
        <f>SUM(G1:G31)</f>
        <v>34455</v>
      </c>
    </row>
    <row r="33" spans="1:7" ht="52.5" thickBot="1" x14ac:dyDescent="0.3">
      <c r="A33" s="15" t="s">
        <v>53</v>
      </c>
      <c r="B33" s="16" t="s">
        <v>54</v>
      </c>
      <c r="C33" s="16" t="s">
        <v>55</v>
      </c>
      <c r="D33" s="16" t="s">
        <v>56</v>
      </c>
      <c r="F33" s="14"/>
      <c r="G33" s="13"/>
    </row>
    <row r="34" spans="1:7" ht="15.75" thickTop="1" x14ac:dyDescent="0.25">
      <c r="A34" t="s">
        <v>57</v>
      </c>
      <c r="B34" s="4">
        <v>25550</v>
      </c>
      <c r="C34" s="4"/>
      <c r="D34" s="4"/>
      <c r="F34" s="14"/>
      <c r="G34" s="13"/>
    </row>
    <row r="35" spans="1:7" x14ac:dyDescent="0.25">
      <c r="A35" t="s">
        <v>58</v>
      </c>
      <c r="B35" s="4">
        <v>4320.8599999999997</v>
      </c>
      <c r="C35" s="4"/>
      <c r="D35" s="17"/>
      <c r="F35" s="14"/>
      <c r="G35" s="13"/>
    </row>
    <row r="36" spans="1:7" x14ac:dyDescent="0.25">
      <c r="A36" t="s">
        <v>59</v>
      </c>
      <c r="B36" s="4">
        <v>0</v>
      </c>
      <c r="C36" s="4"/>
      <c r="D36" s="4"/>
      <c r="F36" s="6"/>
    </row>
    <row r="37" spans="1:7" x14ac:dyDescent="0.25">
      <c r="A37" t="s">
        <v>60</v>
      </c>
      <c r="B37" s="4">
        <v>0</v>
      </c>
      <c r="C37" s="4"/>
      <c r="D37" s="4"/>
      <c r="F37" s="6"/>
    </row>
    <row r="38" spans="1:7" x14ac:dyDescent="0.25">
      <c r="A38" t="s">
        <v>61</v>
      </c>
      <c r="B38" s="4">
        <v>437.28999999999996</v>
      </c>
      <c r="C38" s="4"/>
      <c r="D38" s="4"/>
      <c r="F38" s="5"/>
    </row>
    <row r="39" spans="1:7" x14ac:dyDescent="0.25">
      <c r="A39" t="s">
        <v>62</v>
      </c>
      <c r="B39" s="4">
        <v>22667.439999999999</v>
      </c>
      <c r="C39" s="4"/>
      <c r="D39" s="4"/>
      <c r="F39" s="5"/>
    </row>
    <row r="40" spans="1:7" x14ac:dyDescent="0.25">
      <c r="A40" t="s">
        <v>63</v>
      </c>
      <c r="B40" s="4">
        <v>55</v>
      </c>
      <c r="C40" s="4"/>
      <c r="D40" s="4"/>
      <c r="F40" s="6"/>
    </row>
    <row r="41" spans="1:7" x14ac:dyDescent="0.25">
      <c r="A41" t="s">
        <v>64</v>
      </c>
      <c r="B41" s="4">
        <v>0</v>
      </c>
      <c r="C41" s="4"/>
      <c r="D41" s="4"/>
      <c r="F41" s="6"/>
    </row>
    <row r="42" spans="1:7" ht="15.75" thickBot="1" x14ac:dyDescent="0.3">
      <c r="A42" s="8" t="s">
        <v>53</v>
      </c>
      <c r="B42" s="9">
        <v>53030.59</v>
      </c>
      <c r="C42" s="9">
        <v>12574.25</v>
      </c>
      <c r="D42" s="9">
        <v>21677.86</v>
      </c>
      <c r="F42" s="6"/>
    </row>
    <row r="43" spans="1:7" ht="15.75" thickTop="1" x14ac:dyDescent="0.25">
      <c r="A43" s="6"/>
      <c r="B43" s="6"/>
      <c r="C43" s="6"/>
      <c r="D43" s="6"/>
      <c r="E43" s="6"/>
      <c r="F43" s="6"/>
    </row>
    <row r="44" spans="1:7" x14ac:dyDescent="0.25">
      <c r="A44" s="6"/>
      <c r="B44" s="6"/>
      <c r="C44" s="6"/>
      <c r="D44" s="6"/>
      <c r="E44" s="6"/>
      <c r="F44" s="6"/>
    </row>
    <row r="45" spans="1:7" x14ac:dyDescent="0.25">
      <c r="A45" s="6"/>
      <c r="B45" s="6"/>
      <c r="C45" s="6"/>
      <c r="D45" s="6"/>
      <c r="E45" s="6"/>
      <c r="F45" s="6"/>
    </row>
    <row r="46" spans="1:7" x14ac:dyDescent="0.25">
      <c r="C46" s="20"/>
    </row>
    <row r="47" spans="1:7" x14ac:dyDescent="0.25">
      <c r="A47" t="s">
        <v>27</v>
      </c>
      <c r="C47" s="20">
        <v>53459.16</v>
      </c>
      <c r="E47" s="6" t="s">
        <v>28</v>
      </c>
    </row>
    <row r="48" spans="1:7" x14ac:dyDescent="0.25">
      <c r="C48" s="20">
        <v>12574.25</v>
      </c>
      <c r="E48" s="6" t="s">
        <v>29</v>
      </c>
    </row>
    <row r="49" spans="1:3" x14ac:dyDescent="0.25">
      <c r="C49" s="22">
        <f>SUM(C47:C48)</f>
        <v>66033.41</v>
      </c>
    </row>
    <row r="50" spans="1:3" x14ac:dyDescent="0.25">
      <c r="C50" s="11"/>
    </row>
    <row r="51" spans="1:3" x14ac:dyDescent="0.25">
      <c r="A51" t="s">
        <v>67</v>
      </c>
      <c r="C51" s="24">
        <v>400</v>
      </c>
    </row>
    <row r="52" spans="1:3" x14ac:dyDescent="0.25">
      <c r="A52" t="s">
        <v>65</v>
      </c>
      <c r="C52" s="24">
        <v>2193.79</v>
      </c>
    </row>
    <row r="53" spans="1:3" x14ac:dyDescent="0.25">
      <c r="A53" t="s">
        <v>30</v>
      </c>
      <c r="C53" s="24">
        <v>21667.385999999999</v>
      </c>
    </row>
    <row r="54" spans="1:3" ht="15.75" thickBot="1" x14ac:dyDescent="0.3">
      <c r="A54" s="6" t="s">
        <v>66</v>
      </c>
      <c r="C54" s="23">
        <f>SUM(C49:C53)</f>
        <v>90294.585999999996</v>
      </c>
    </row>
    <row r="55" spans="1:3" x14ac:dyDescent="0.25">
      <c r="C55" s="11"/>
    </row>
    <row r="56" spans="1:3" x14ac:dyDescent="0.25">
      <c r="A56" s="6"/>
      <c r="C56" s="20"/>
    </row>
    <row r="57" spans="1:3" x14ac:dyDescent="0.25">
      <c r="C57" s="21"/>
    </row>
    <row r="58" spans="1:3" x14ac:dyDescent="0.25">
      <c r="A58" t="s">
        <v>31</v>
      </c>
      <c r="C58" s="24">
        <v>18954.919999999998</v>
      </c>
    </row>
    <row r="59" spans="1:3" x14ac:dyDescent="0.25">
      <c r="A59" t="s">
        <v>33</v>
      </c>
      <c r="C59" s="24">
        <v>53497</v>
      </c>
    </row>
    <row r="60" spans="1:3" ht="15.75" thickBot="1" x14ac:dyDescent="0.3">
      <c r="C60" s="23">
        <f>SUM(C58:C59)</f>
        <v>72451.92</v>
      </c>
    </row>
    <row r="61" spans="1:3" x14ac:dyDescent="0.25">
      <c r="C61" s="24"/>
    </row>
    <row r="62" spans="1:3" ht="15.75" thickBot="1" x14ac:dyDescent="0.3">
      <c r="A62" s="6" t="s">
        <v>32</v>
      </c>
      <c r="C62" s="23">
        <v>17842.669999999998</v>
      </c>
    </row>
    <row r="64" spans="1:3" x14ac:dyDescent="0.25">
      <c r="C64" s="20"/>
    </row>
    <row r="65" spans="1:3" x14ac:dyDescent="0.25">
      <c r="A65" t="s">
        <v>68</v>
      </c>
      <c r="C65" s="24"/>
    </row>
    <row r="66" spans="1:3" x14ac:dyDescent="0.25">
      <c r="A66" t="s">
        <v>69</v>
      </c>
      <c r="C66" s="26"/>
    </row>
    <row r="67" spans="1:3" x14ac:dyDescent="0.25">
      <c r="A67" t="s">
        <v>70</v>
      </c>
      <c r="C67" s="11"/>
    </row>
    <row r="68" spans="1:3" x14ac:dyDescent="0.25">
      <c r="C68" s="26"/>
    </row>
    <row r="69" spans="1:3" x14ac:dyDescent="0.25">
      <c r="C69" s="26"/>
    </row>
  </sheetData>
  <conditionalFormatting sqref="D34:D40">
    <cfRule type="cellIs" dxfId="3" priority="2" operator="greaterThan">
      <formula>0</formula>
    </cfRule>
  </conditionalFormatting>
  <conditionalFormatting sqref="D41">
    <cfRule type="cellIs" dxfId="2" priority="1" operator="lessThan">
      <formula>0</formula>
    </cfRule>
  </conditionalFormatting>
  <conditionalFormatting sqref="F3:F35">
    <cfRule type="cellIs" dxfId="1" priority="5" operator="lessThan">
      <formula>0</formula>
    </cfRule>
  </conditionalFormatting>
  <conditionalFormatting sqref="G32:G35">
    <cfRule type="cellIs" dxfId="0" priority="3" operator="lessThan">
      <formula>0</formula>
    </cfRule>
  </conditionalFormatting>
  <dataValidations count="2">
    <dataValidation type="list" allowBlank="1" showInputMessage="1" showErrorMessage="1" sqref="B3" xr:uid="{CB39B54A-7A94-4E57-A0C6-363CF1CD07D3}">
      <formula1>INDIRECT("CategoryTable[Name]")</formula1>
    </dataValidation>
    <dataValidation type="list" allowBlank="1" showInputMessage="1" promptTitle="Categories" prompt="Select a category from the drop-down list." sqref="B4:B32 A33:A42" xr:uid="{A1E217E3-882F-49CB-A8BF-F9F704B36A6D}">
      <formula1>INDIRECT("CategoryTable[Name]")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2021-10-25T09:05:55Z</cp:lastPrinted>
  <dcterms:created xsi:type="dcterms:W3CDTF">2019-10-24T09:01:17Z</dcterms:created>
  <dcterms:modified xsi:type="dcterms:W3CDTF">2023-05-02T11:50:27Z</dcterms:modified>
</cp:coreProperties>
</file>